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247-HP\Desktop\"/>
    </mc:Choice>
  </mc:AlternateContent>
  <workbookProtection workbookAlgorithmName="SHA-512" workbookHashValue="BrOdw+t5X8Pf+gbQwA2w6O/J5CiTGuVr7A86kYRv+UjDpxr9GmjLQGp9ckGAa4BORtrdSPBj+29A4Iwifq9UkA==" workbookSaltValue="Zsn/Sgpi1KGqFRF79j2Svw==" workbookSpinCount="100000" lockStructure="1"/>
  <bookViews>
    <workbookView xWindow="0" yWindow="0" windowWidth="20490" windowHeight="7755"/>
  </bookViews>
  <sheets>
    <sheet name="Timesheet" sheetId="3" r:id="rId1"/>
    <sheet name="Sheet2" sheetId="2" state="hidden" r:id="rId2"/>
  </sheets>
  <definedNames>
    <definedName name="Break">Sheet2!$B$1:$B$13</definedName>
    <definedName name="_xlnm.Print_Area" localSheetId="0">Timesheet!$A$1:$L$30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3" l="1"/>
  <c r="B41" i="3"/>
  <c r="C40" i="3"/>
  <c r="D40" i="3"/>
  <c r="C41" i="3"/>
  <c r="D41" i="3"/>
  <c r="E41" i="3" l="1"/>
  <c r="F41" i="3" s="1"/>
  <c r="E40" i="3"/>
  <c r="F40" i="3" s="1"/>
  <c r="K7" i="3"/>
  <c r="G19" i="3" l="1"/>
  <c r="I19" i="3"/>
  <c r="K19" i="3"/>
  <c r="G18" i="3"/>
  <c r="I18" i="3"/>
  <c r="K18" i="3"/>
  <c r="D35" i="3"/>
  <c r="D36" i="3"/>
  <c r="D37" i="3"/>
  <c r="C35" i="3"/>
  <c r="C36" i="3"/>
  <c r="C37" i="3"/>
  <c r="B35" i="3"/>
  <c r="B36" i="3"/>
  <c r="B37" i="3"/>
  <c r="D39" i="3"/>
  <c r="C39" i="3"/>
  <c r="B39" i="3"/>
  <c r="J20" i="3"/>
  <c r="D38" i="3"/>
  <c r="C38" i="3"/>
  <c r="B38" i="3"/>
  <c r="H19" i="3" l="1"/>
  <c r="H18" i="3"/>
  <c r="E37" i="3"/>
  <c r="F37" i="3" s="1"/>
  <c r="E36" i="3"/>
  <c r="F36" i="3" s="1"/>
  <c r="E35" i="3"/>
  <c r="E39" i="3"/>
  <c r="F39" i="3" s="1"/>
  <c r="E38" i="3"/>
  <c r="F38" i="3" s="1"/>
  <c r="F35" i="3" l="1"/>
  <c r="I13" i="3" s="1"/>
  <c r="E42" i="3"/>
  <c r="G17" i="3"/>
  <c r="I17" i="3"/>
  <c r="I16" i="3"/>
  <c r="G16" i="3"/>
  <c r="I15" i="3"/>
  <c r="G15" i="3"/>
  <c r="I14" i="3"/>
  <c r="G14" i="3"/>
  <c r="K14" i="3"/>
  <c r="K16" i="3"/>
  <c r="K17" i="3"/>
  <c r="K15" i="3"/>
  <c r="I20" i="3" l="1"/>
  <c r="K13" i="3"/>
  <c r="K20" i="3" s="1"/>
  <c r="G13" i="3"/>
  <c r="G20" i="3" s="1"/>
  <c r="H17" i="3"/>
  <c r="H15" i="3"/>
  <c r="H16" i="3"/>
  <c r="H14" i="3"/>
  <c r="H13" i="3"/>
  <c r="H20" i="3" l="1"/>
</calcChain>
</file>

<file path=xl/sharedStrings.xml><?xml version="1.0" encoding="utf-8"?>
<sst xmlns="http://schemas.openxmlformats.org/spreadsheetml/2006/main" count="26" uniqueCount="25">
  <si>
    <t>TIMESHEET</t>
  </si>
  <si>
    <t>Employee Name:</t>
  </si>
  <si>
    <t>Week Ending:</t>
  </si>
  <si>
    <t>Position</t>
  </si>
  <si>
    <t>Host Employer:</t>
  </si>
  <si>
    <t>PUBLIC HOL</t>
  </si>
  <si>
    <t>DATE</t>
  </si>
  <si>
    <t>START TIME</t>
  </si>
  <si>
    <t>FINISH TIME</t>
  </si>
  <si>
    <t>BREAK</t>
  </si>
  <si>
    <t>ORD</t>
  </si>
  <si>
    <t>TOTAL HOURS</t>
  </si>
  <si>
    <t>ADDITIONAL COMMENTS</t>
  </si>
  <si>
    <t>MONDAY</t>
  </si>
  <si>
    <t>TUESDAY</t>
  </si>
  <si>
    <t>WEDNESDAY</t>
  </si>
  <si>
    <t>THURSDAY</t>
  </si>
  <si>
    <t>FRIDAY</t>
  </si>
  <si>
    <t>SATURDAY</t>
  </si>
  <si>
    <t>SUNDAY</t>
  </si>
  <si>
    <t>Supervisor Signature:</t>
  </si>
  <si>
    <t>Please ensure we receive this timesheet by 10am Monday</t>
  </si>
  <si>
    <t>Supervisor Name:</t>
  </si>
  <si>
    <t>Email: admin@recruitment247.com.au</t>
  </si>
  <si>
    <t>I certify that the above details are true and accurate, and that work was performed in a satisfactory manner.  I confirm that I have provided a safe and healthy environment and that staff have not deviated work from that given in the original description given to Recruitment 24/7, unless discussed previously with Recruitment 24/7 staff.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</si>
</sst>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:00"/>
    <numFmt numFmtId="165" formatCode="h\.mm"/>
    <numFmt numFmtId="166" formatCode="d/mm/yy;@"/>
    <numFmt numFmtId="167" formatCode="[h]:mm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28"/>
      <color theme="1"/>
      <name val="Calibri"/>
      <family val="2"/>
      <scheme val="minor"/>
    </font>
    <font>
      <sz val="10"/>
      <color rgb="FF222222"/>
      <name val="Consolas"/>
      <family val="3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20" fontId="0" fillId="0" borderId="0" xfId="0" applyNumberFormat="1"/>
    <xf numFmtId="18" fontId="3" fillId="0" borderId="0" xfId="0" applyNumberFormat="1" applyFont="1"/>
    <xf numFmtId="2" fontId="0" fillId="0" borderId="0" xfId="0" applyNumberFormat="1"/>
    <xf numFmtId="0" fontId="0" fillId="0" borderId="0" xfId="0" applyAlignment="1"/>
    <xf numFmtId="0" fontId="0" fillId="0" borderId="0" xfId="0" applyFill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2" fillId="0" borderId="3" xfId="0" applyFont="1" applyBorder="1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9" fillId="0" borderId="10" xfId="0" applyFont="1" applyBorder="1" applyAlignment="1">
      <alignment horizontal="center"/>
    </xf>
    <xf numFmtId="0" fontId="1" fillId="0" borderId="11" xfId="0" applyFont="1" applyBorder="1"/>
    <xf numFmtId="0" fontId="10" fillId="0" borderId="0" xfId="0" applyFont="1"/>
    <xf numFmtId="0" fontId="0" fillId="2" borderId="0" xfId="0" applyFill="1"/>
    <xf numFmtId="20" fontId="7" fillId="0" borderId="3" xfId="0" applyNumberFormat="1" applyFont="1" applyBorder="1" applyAlignment="1">
      <alignment horizontal="right"/>
    </xf>
    <xf numFmtId="20" fontId="3" fillId="0" borderId="0" xfId="0" applyNumberFormat="1" applyFont="1"/>
    <xf numFmtId="165" fontId="7" fillId="0" borderId="3" xfId="0" applyNumberFormat="1" applyFont="1" applyBorder="1" applyAlignment="1">
      <alignment horizontal="right"/>
    </xf>
    <xf numFmtId="20" fontId="2" fillId="0" borderId="0" xfId="0" applyNumberFormat="1" applyFont="1"/>
    <xf numFmtId="167" fontId="2" fillId="0" borderId="0" xfId="0" applyNumberFormat="1" applyFont="1"/>
    <xf numFmtId="0" fontId="12" fillId="0" borderId="0" xfId="0" applyNumberFormat="1" applyFont="1"/>
    <xf numFmtId="166" fontId="0" fillId="0" borderId="0" xfId="0" applyNumberFormat="1" applyProtection="1"/>
    <xf numFmtId="14" fontId="0" fillId="0" borderId="3" xfId="0" applyNumberFormat="1" applyBorder="1" applyProtection="1">
      <protection locked="0"/>
    </xf>
    <xf numFmtId="164" fontId="5" fillId="0" borderId="3" xfId="0" applyNumberFormat="1" applyFont="1" applyBorder="1" applyAlignment="1" applyProtection="1">
      <alignment horizontal="left" vertical="center"/>
      <protection locked="0"/>
    </xf>
    <xf numFmtId="20" fontId="0" fillId="0" borderId="3" xfId="0" applyNumberFormat="1" applyBorder="1" applyProtection="1">
      <protection locked="0"/>
    </xf>
    <xf numFmtId="0" fontId="0" fillId="0" borderId="0" xfId="0" applyProtection="1">
      <protection locked="0"/>
    </xf>
    <xf numFmtId="2" fontId="7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0" xfId="0" applyAlignment="1">
      <alignment wrapText="1"/>
    </xf>
    <xf numFmtId="0" fontId="8" fillId="0" borderId="8" xfId="0" applyFont="1" applyBorder="1" applyAlignment="1"/>
    <xf numFmtId="0" fontId="8" fillId="0" borderId="12" xfId="0" applyFont="1" applyBorder="1" applyAlignment="1"/>
    <xf numFmtId="2" fontId="8" fillId="0" borderId="8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11" fillId="0" borderId="1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0" borderId="0" xfId="0" applyAlignment="1">
      <alignment horizontal="right"/>
    </xf>
    <xf numFmtId="0" fontId="0" fillId="0" borderId="2" xfId="0" applyBorder="1" applyAlignment="1"/>
    <xf numFmtId="2" fontId="8" fillId="0" borderId="8" xfId="0" applyNumberFormat="1" applyFont="1" applyBorder="1" applyAlignment="1"/>
    <xf numFmtId="0" fontId="7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962025</xdr:colOff>
      <xdr:row>0</xdr:row>
      <xdr:rowOff>304800</xdr:rowOff>
    </xdr:from>
    <xdr:to>
      <xdr:col>11</xdr:col>
      <xdr:colOff>2225040</xdr:colOff>
      <xdr:row>8</xdr:row>
      <xdr:rowOff>165735</xdr:rowOff>
    </xdr:to>
    <xdr:pic>
      <xdr:nvPicPr>
        <xdr:cNvPr id="4" name="Picture 3" descr="logo-24142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304800"/>
          <a:ext cx="1263015" cy="1137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3"/>
  <sheetViews>
    <sheetView tabSelected="1" topLeftCell="A3" zoomScaleNormal="100" workbookViewId="0">
      <selection activeCell="A11" sqref="A11"/>
    </sheetView>
  </sheetViews>
  <sheetFormatPr defaultRowHeight="15" x14ac:dyDescent="0.25"/>
  <cols>
    <col min="2" max="2" width="18.85546875" customWidth="1"/>
    <col min="3" max="3" width="12.7109375" customWidth="1"/>
    <col min="4" max="4" width="13.42578125" customWidth="1"/>
    <col min="5" max="5" width="15.5703125" customWidth="1"/>
    <col min="7" max="7" width="9.140625" customWidth="1"/>
    <col min="10" max="10" width="13.85546875" customWidth="1"/>
    <col min="11" max="11" width="13.28515625" bestFit="1" customWidth="1"/>
    <col min="12" max="12" width="50.7109375" customWidth="1"/>
    <col min="13" max="13" width="9.7109375" customWidth="1"/>
  </cols>
  <sheetData>
    <row r="1" spans="1:15" s="4" customFormat="1" ht="36" x14ac:dyDescent="0.5500000000000000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5" x14ac:dyDescent="0.25">
      <c r="H3" s="5"/>
      <c r="I3" s="5"/>
      <c r="J3" s="5"/>
      <c r="K3" s="5"/>
      <c r="L3" s="6"/>
      <c r="M3" s="5"/>
      <c r="N3" s="5"/>
      <c r="O3" s="5"/>
    </row>
    <row r="4" spans="1:15" hidden="1" x14ac:dyDescent="0.25"/>
    <row r="5" spans="1:15" ht="18.75" hidden="1" x14ac:dyDescent="0.3">
      <c r="L5" s="7"/>
    </row>
    <row r="6" spans="1:15" ht="18.75" hidden="1" x14ac:dyDescent="0.3">
      <c r="L6" s="7"/>
    </row>
    <row r="7" spans="1:15" ht="19.5" thickBot="1" x14ac:dyDescent="0.35">
      <c r="B7" t="s">
        <v>1</v>
      </c>
      <c r="C7" s="46"/>
      <c r="D7" s="46"/>
      <c r="J7" t="s">
        <v>2</v>
      </c>
      <c r="K7" s="30">
        <f>C19</f>
        <v>42311</v>
      </c>
      <c r="L7" s="7"/>
    </row>
    <row r="8" spans="1:15" x14ac:dyDescent="0.25">
      <c r="C8" s="34"/>
      <c r="D8" s="34"/>
    </row>
    <row r="9" spans="1:15" ht="15.75" thickBot="1" x14ac:dyDescent="0.3">
      <c r="B9" t="s">
        <v>3</v>
      </c>
      <c r="C9" s="46"/>
      <c r="D9" s="46"/>
      <c r="E9" s="47" t="s">
        <v>4</v>
      </c>
      <c r="F9" s="47"/>
      <c r="G9" s="46"/>
      <c r="H9" s="46"/>
    </row>
    <row r="10" spans="1:15" x14ac:dyDescent="0.25">
      <c r="C10" s="48"/>
      <c r="D10" s="48"/>
    </row>
    <row r="11" spans="1:15" x14ac:dyDescent="0.25">
      <c r="J11" s="8" t="s">
        <v>5</v>
      </c>
    </row>
    <row r="12" spans="1:15" s="9" customFormat="1" ht="30" x14ac:dyDescent="0.25">
      <c r="B12" s="10"/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>
        <v>1.5</v>
      </c>
      <c r="I12" s="10">
        <v>2</v>
      </c>
      <c r="J12" s="10">
        <v>2.5</v>
      </c>
      <c r="K12" s="10" t="s">
        <v>11</v>
      </c>
      <c r="L12" s="10" t="s">
        <v>12</v>
      </c>
      <c r="M12" s="11"/>
      <c r="N12" s="11"/>
    </row>
    <row r="13" spans="1:15" x14ac:dyDescent="0.25">
      <c r="B13" s="8" t="s">
        <v>13</v>
      </c>
      <c r="C13" s="31">
        <v>42305</v>
      </c>
      <c r="D13" s="32">
        <v>900</v>
      </c>
      <c r="E13" s="32">
        <v>1700</v>
      </c>
      <c r="F13" s="33">
        <v>2.0833333333333332E-2</v>
      </c>
      <c r="G13" s="36">
        <f>IF(F35&gt;7.6,7.6,F35)</f>
        <v>7.5</v>
      </c>
      <c r="H13" s="12">
        <f>(IF(F35&gt;7.6,K13-G13-I13,))</f>
        <v>0</v>
      </c>
      <c r="I13" s="36">
        <f>IF(F35&gt;9.6,F35-9.6,0)</f>
        <v>0</v>
      </c>
      <c r="J13" s="12"/>
      <c r="K13" s="35">
        <f>F35</f>
        <v>7.5</v>
      </c>
      <c r="L13" s="50"/>
    </row>
    <row r="14" spans="1:15" x14ac:dyDescent="0.25">
      <c r="B14" s="8" t="s">
        <v>14</v>
      </c>
      <c r="C14" s="31">
        <v>42306</v>
      </c>
      <c r="D14" s="32"/>
      <c r="E14" s="32"/>
      <c r="F14" s="33">
        <v>0</v>
      </c>
      <c r="G14" s="36">
        <f t="shared" ref="G14:G17" si="0">IF(F36&gt;7.6,7.6,F36)</f>
        <v>0</v>
      </c>
      <c r="H14" s="12">
        <f>(IF(F36&gt;7.6,K14-G14-I14,))</f>
        <v>0</v>
      </c>
      <c r="I14" s="36">
        <f t="shared" ref="I14:I18" si="1">IF(F36&gt;9.6,F36-9.6,0)</f>
        <v>0</v>
      </c>
      <c r="J14" s="13"/>
      <c r="K14" s="35">
        <f t="shared" ref="K14:K19" si="2">F36</f>
        <v>0</v>
      </c>
      <c r="L14" s="51"/>
    </row>
    <row r="15" spans="1:15" x14ac:dyDescent="0.25">
      <c r="B15" s="8" t="s">
        <v>15</v>
      </c>
      <c r="C15" s="31">
        <v>42307</v>
      </c>
      <c r="D15" s="32"/>
      <c r="E15" s="32"/>
      <c r="F15" s="33">
        <v>0</v>
      </c>
      <c r="G15" s="36">
        <f t="shared" si="0"/>
        <v>0</v>
      </c>
      <c r="H15" s="12">
        <f>(IF(F37&gt;7.6,K15-G15-I15,))</f>
        <v>0</v>
      </c>
      <c r="I15" s="36">
        <f t="shared" si="1"/>
        <v>0</v>
      </c>
      <c r="J15" s="13"/>
      <c r="K15" s="35">
        <f t="shared" si="2"/>
        <v>0</v>
      </c>
      <c r="L15" s="51"/>
    </row>
    <row r="16" spans="1:15" x14ac:dyDescent="0.25">
      <c r="B16" s="8" t="s">
        <v>16</v>
      </c>
      <c r="C16" s="31">
        <v>42308</v>
      </c>
      <c r="D16" s="32"/>
      <c r="E16" s="32"/>
      <c r="F16" s="33">
        <v>0</v>
      </c>
      <c r="G16" s="36">
        <f t="shared" si="0"/>
        <v>0</v>
      </c>
      <c r="H16" s="12">
        <f>(IF(F38&gt;7.6,K16-G16-I16,))</f>
        <v>0</v>
      </c>
      <c r="I16" s="36">
        <f t="shared" si="1"/>
        <v>0</v>
      </c>
      <c r="J16" s="13"/>
      <c r="K16" s="35">
        <f t="shared" si="2"/>
        <v>0</v>
      </c>
      <c r="L16" s="51"/>
    </row>
    <row r="17" spans="2:12" x14ac:dyDescent="0.25">
      <c r="B17" s="8" t="s">
        <v>17</v>
      </c>
      <c r="C17" s="31">
        <v>42309</v>
      </c>
      <c r="D17" s="32"/>
      <c r="E17" s="32"/>
      <c r="F17" s="33">
        <v>0</v>
      </c>
      <c r="G17" s="36">
        <f t="shared" si="0"/>
        <v>0</v>
      </c>
      <c r="H17" s="12">
        <f>(IF(F39&gt;7.6,K17-G17-I17,))</f>
        <v>0</v>
      </c>
      <c r="I17" s="36">
        <f t="shared" si="1"/>
        <v>0</v>
      </c>
      <c r="J17" s="13"/>
      <c r="K17" s="35">
        <f t="shared" si="2"/>
        <v>0</v>
      </c>
      <c r="L17" s="51"/>
    </row>
    <row r="18" spans="2:12" x14ac:dyDescent="0.25">
      <c r="B18" s="8" t="s">
        <v>18</v>
      </c>
      <c r="C18" s="31">
        <v>42310</v>
      </c>
      <c r="D18" s="32"/>
      <c r="E18" s="32"/>
      <c r="F18" s="33">
        <v>0</v>
      </c>
      <c r="G18" s="36">
        <f t="shared" ref="G18:G19" si="3">IF(F40&gt;7.6,7.6,F40)</f>
        <v>0</v>
      </c>
      <c r="H18" s="12">
        <f t="shared" ref="H18:H19" si="4">(IF(F40&gt;7.6,K18-G18-I18,))</f>
        <v>0</v>
      </c>
      <c r="I18" s="36">
        <f t="shared" ref="I18:I19" si="5">IF(F40&gt;9.6,F40-9.6,0)</f>
        <v>0</v>
      </c>
      <c r="J18" s="13"/>
      <c r="K18" s="35">
        <f t="shared" ref="K18:K19" si="6">F40</f>
        <v>0</v>
      </c>
      <c r="L18" s="51"/>
    </row>
    <row r="19" spans="2:12" ht="15.75" thickBot="1" x14ac:dyDescent="0.3">
      <c r="B19" s="14" t="s">
        <v>19</v>
      </c>
      <c r="C19" s="31">
        <v>42311</v>
      </c>
      <c r="D19" s="32"/>
      <c r="E19" s="32"/>
      <c r="F19" s="33">
        <v>0</v>
      </c>
      <c r="G19" s="36">
        <f t="shared" si="3"/>
        <v>0</v>
      </c>
      <c r="H19" s="12">
        <f t="shared" si="4"/>
        <v>0</v>
      </c>
      <c r="I19" s="36">
        <f t="shared" si="5"/>
        <v>0</v>
      </c>
      <c r="J19" s="13"/>
      <c r="K19" s="35">
        <f t="shared" si="6"/>
        <v>0</v>
      </c>
      <c r="L19" s="51"/>
    </row>
    <row r="20" spans="2:12" ht="15.75" customHeight="1" thickTop="1" x14ac:dyDescent="0.25">
      <c r="B20" s="15"/>
      <c r="C20" s="16"/>
      <c r="D20" s="16"/>
      <c r="E20" s="16"/>
      <c r="F20" s="17"/>
      <c r="G20" s="49">
        <f>+SUM(G13:G19)</f>
        <v>7.5</v>
      </c>
      <c r="H20" s="39">
        <f>+SUM(H13:H19)</f>
        <v>0</v>
      </c>
      <c r="I20" s="49">
        <f>+SUM(I13:I19)</f>
        <v>0</v>
      </c>
      <c r="J20" s="39">
        <f t="shared" ref="H20:J20" si="7">+SUM(J13:J18)</f>
        <v>0</v>
      </c>
      <c r="K20" s="41">
        <f>SUM(K13:K19)</f>
        <v>7.5</v>
      </c>
    </row>
    <row r="21" spans="2:12" ht="24" thickBot="1" x14ac:dyDescent="0.4">
      <c r="B21" s="18"/>
      <c r="C21" s="19"/>
      <c r="D21" s="20" t="s">
        <v>11</v>
      </c>
      <c r="E21" s="19"/>
      <c r="F21" s="21"/>
      <c r="G21" s="40"/>
      <c r="H21" s="40"/>
      <c r="I21" s="40"/>
      <c r="J21" s="40"/>
      <c r="K21" s="42"/>
    </row>
    <row r="22" spans="2:12" ht="15.75" thickTop="1" x14ac:dyDescent="0.25"/>
    <row r="24" spans="2:12" ht="15.75" thickBot="1" x14ac:dyDescent="0.3">
      <c r="B24" s="22" t="s">
        <v>20</v>
      </c>
      <c r="C24" s="43"/>
      <c r="D24" s="43"/>
      <c r="K24" s="23" t="s">
        <v>21</v>
      </c>
      <c r="L24" s="23"/>
    </row>
    <row r="25" spans="2:12" x14ac:dyDescent="0.25">
      <c r="C25" s="34"/>
      <c r="D25" s="34"/>
    </row>
    <row r="26" spans="2:12" ht="19.5" thickBot="1" x14ac:dyDescent="0.35">
      <c r="B26" t="s">
        <v>22</v>
      </c>
      <c r="C26" s="37"/>
      <c r="D26" s="37"/>
      <c r="K26" s="7" t="s">
        <v>23</v>
      </c>
    </row>
    <row r="27" spans="2:12" ht="18.75" x14ac:dyDescent="0.3">
      <c r="K27" s="7"/>
    </row>
    <row r="28" spans="2:12" ht="18.75" x14ac:dyDescent="0.3">
      <c r="K28" s="7"/>
    </row>
    <row r="29" spans="2:12" ht="78.75" customHeight="1" x14ac:dyDescent="0.25">
      <c r="B29" s="38" t="s">
        <v>24</v>
      </c>
      <c r="C29" s="38"/>
      <c r="D29" s="38"/>
      <c r="E29" s="38"/>
      <c r="F29" s="38"/>
      <c r="G29" s="38"/>
    </row>
    <row r="32" spans="2:12" hidden="1" x14ac:dyDescent="0.25"/>
    <row r="33" spans="2:8" hidden="1" x14ac:dyDescent="0.25"/>
    <row r="34" spans="2:8" hidden="1" x14ac:dyDescent="0.25"/>
    <row r="35" spans="2:8" ht="18" hidden="1" x14ac:dyDescent="0.25">
      <c r="B35" s="2">
        <f>TIME(TRUNC(D13/100),MOD(D13,100),0)</f>
        <v>0.375</v>
      </c>
      <c r="C35" s="2">
        <f>TIME(TRUNC(E13/100),MOD(E13,100),0)</f>
        <v>0.70833333333333337</v>
      </c>
      <c r="D35" s="25">
        <f>F13</f>
        <v>2.0833333333333332E-2</v>
      </c>
      <c r="E35" s="24">
        <f>(C35-B35)-D35</f>
        <v>0.31250000000000006</v>
      </c>
      <c r="F35" s="29">
        <f t="shared" ref="F35:F39" si="8">HOUR(E35) + MINUTE(E35) / 60 + SECOND(E35) / 3600</f>
        <v>7.5</v>
      </c>
      <c r="G35" s="27"/>
      <c r="H35" s="3"/>
    </row>
    <row r="36" spans="2:8" ht="18" hidden="1" x14ac:dyDescent="0.25">
      <c r="B36" s="2">
        <f>TIME(TRUNC(D14/100),MOD(D14,100),0)</f>
        <v>0</v>
      </c>
      <c r="C36" s="2">
        <f>TIME(TRUNC(E14/100),MOD(E14,100),0)</f>
        <v>0</v>
      </c>
      <c r="D36" s="25">
        <f>F14</f>
        <v>0</v>
      </c>
      <c r="E36" s="26">
        <f>(C36-B36)-D36</f>
        <v>0</v>
      </c>
      <c r="F36" s="29">
        <f t="shared" si="8"/>
        <v>0</v>
      </c>
      <c r="G36" s="27"/>
      <c r="H36" s="3"/>
    </row>
    <row r="37" spans="2:8" ht="18" hidden="1" x14ac:dyDescent="0.25">
      <c r="B37" s="2">
        <f>TIME(TRUNC(D15/100),MOD(D15,100),0)</f>
        <v>0</v>
      </c>
      <c r="C37" s="2">
        <f>TIME(TRUNC(E15/100),MOD(E15,100),0)</f>
        <v>0</v>
      </c>
      <c r="D37" s="25">
        <f>F15</f>
        <v>0</v>
      </c>
      <c r="E37" s="26">
        <f>(C37-B37)-D37</f>
        <v>0</v>
      </c>
      <c r="F37" s="29">
        <f t="shared" si="8"/>
        <v>0</v>
      </c>
      <c r="G37" s="27"/>
      <c r="H37" s="3"/>
    </row>
    <row r="38" spans="2:8" ht="18" hidden="1" x14ac:dyDescent="0.25">
      <c r="B38" s="2">
        <f>TIME(TRUNC(D16/100),MOD(D16,100),0)</f>
        <v>0</v>
      </c>
      <c r="C38" s="2">
        <f>TIME(TRUNC(E16/100),MOD(E16,100),0)</f>
        <v>0</v>
      </c>
      <c r="D38" s="25">
        <f>F16</f>
        <v>0</v>
      </c>
      <c r="E38" s="24">
        <f>(C38-B38)-D38</f>
        <v>0</v>
      </c>
      <c r="F38" s="29">
        <f t="shared" si="8"/>
        <v>0</v>
      </c>
      <c r="G38" s="27"/>
      <c r="H38" s="3"/>
    </row>
    <row r="39" spans="2:8" ht="18" hidden="1" x14ac:dyDescent="0.25">
      <c r="B39" s="2">
        <f>TIME(TRUNC(D17/100),MOD(D17,100),0)</f>
        <v>0</v>
      </c>
      <c r="C39" s="2">
        <f>TIME(TRUNC(E17/100),MOD(E17,100),0)</f>
        <v>0</v>
      </c>
      <c r="D39" s="25">
        <f>F17</f>
        <v>0</v>
      </c>
      <c r="E39" s="24">
        <f>(C39-B39)-D39</f>
        <v>0</v>
      </c>
      <c r="F39" s="29">
        <f t="shared" si="8"/>
        <v>0</v>
      </c>
      <c r="G39" s="27"/>
      <c r="H39" s="3"/>
    </row>
    <row r="40" spans="2:8" ht="18" hidden="1" x14ac:dyDescent="0.25">
      <c r="B40" s="2">
        <f t="shared" ref="B40:C40" si="9">TIME(TRUNC(D18/100),MOD(D18,100),0)</f>
        <v>0</v>
      </c>
      <c r="C40" s="2">
        <f t="shared" si="9"/>
        <v>0</v>
      </c>
      <c r="D40" s="25">
        <f t="shared" ref="D40:D41" si="10">F18</f>
        <v>0</v>
      </c>
      <c r="E40" s="24">
        <f t="shared" ref="E40:E41" si="11">(C40-B40)-D40</f>
        <v>0</v>
      </c>
      <c r="F40" s="29">
        <f t="shared" ref="F40:F41" si="12">HOUR(E40) + MINUTE(E40) / 60 + SECOND(E40) / 3600</f>
        <v>0</v>
      </c>
      <c r="G40" s="27"/>
      <c r="H40" s="3"/>
    </row>
    <row r="41" spans="2:8" ht="18" hidden="1" x14ac:dyDescent="0.25">
      <c r="B41" s="2">
        <f t="shared" ref="B41:C41" si="13">TIME(TRUNC(D19/100),MOD(D19,100),0)</f>
        <v>0</v>
      </c>
      <c r="C41" s="2">
        <f t="shared" si="13"/>
        <v>0</v>
      </c>
      <c r="D41" s="25">
        <f t="shared" si="10"/>
        <v>0</v>
      </c>
      <c r="E41" s="24">
        <f t="shared" si="11"/>
        <v>0</v>
      </c>
      <c r="F41" s="29">
        <f t="shared" si="12"/>
        <v>0</v>
      </c>
      <c r="G41" s="27"/>
      <c r="H41" s="3"/>
    </row>
    <row r="42" spans="2:8" hidden="1" x14ac:dyDescent="0.25">
      <c r="E42" s="28">
        <f>SUM(E35:E41)</f>
        <v>0.31250000000000006</v>
      </c>
      <c r="F42" s="1"/>
      <c r="H42" s="3"/>
    </row>
    <row r="43" spans="2:8" hidden="1" x14ac:dyDescent="0.25">
      <c r="E43" s="27"/>
      <c r="F43" s="1"/>
    </row>
  </sheetData>
  <sheetProtection algorithmName="SHA-512" hashValue="gZ0QGzkURJaOO09W/tcJFcrBl/FGiwFveU0rLmj496KUpNoPur6ar4qgYi8koZlMnzJvsrn5SMl23EH2iJO6Cg==" saltValue="NZenVnhd7suBEu28XXQC4Q==" spinCount="100000" sheet="1" objects="1" scenarios="1"/>
  <mergeCells count="14">
    <mergeCell ref="J20:J21"/>
    <mergeCell ref="K20:K21"/>
    <mergeCell ref="C24:D24"/>
    <mergeCell ref="A1:L1"/>
    <mergeCell ref="C7:D7"/>
    <mergeCell ref="C9:D9"/>
    <mergeCell ref="E9:F9"/>
    <mergeCell ref="G9:H9"/>
    <mergeCell ref="C10:D10"/>
    <mergeCell ref="C26:D26"/>
    <mergeCell ref="B29:G29"/>
    <mergeCell ref="G20:G21"/>
    <mergeCell ref="H20:H21"/>
    <mergeCell ref="I20:I21"/>
  </mergeCells>
  <dataValidations count="2">
    <dataValidation type="list" showInputMessage="1" showErrorMessage="1" promptTitle="Break" sqref="F14:F19">
      <formula1>Break</formula1>
    </dataValidation>
    <dataValidation type="list" showInputMessage="1" showErrorMessage="1" promptTitle="Break" prompt="No. of Mins_x000a_" sqref="F13">
      <formula1>Break</formula1>
    </dataValidation>
  </dataValidations>
  <pageMargins left="0.7" right="0.7" top="0.75" bottom="0.75" header="0.3" footer="0.3"/>
  <pageSetup paperSize="9" scale="71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14"/>
  <sheetViews>
    <sheetView workbookViewId="0">
      <selection activeCell="I12" sqref="I12"/>
    </sheetView>
  </sheetViews>
  <sheetFormatPr defaultRowHeight="15" x14ac:dyDescent="0.25"/>
  <sheetData>
    <row r="1" spans="2:2" x14ac:dyDescent="0.25">
      <c r="B1" s="1">
        <v>0</v>
      </c>
    </row>
    <row r="2" spans="2:2" x14ac:dyDescent="0.25">
      <c r="B2" s="1">
        <v>3.472222222222222E-3</v>
      </c>
    </row>
    <row r="3" spans="2:2" x14ac:dyDescent="0.25">
      <c r="B3" s="1">
        <v>6.9444444444444441E-3</v>
      </c>
    </row>
    <row r="4" spans="2:2" x14ac:dyDescent="0.25">
      <c r="B4" s="1">
        <v>1.0416666666666666E-2</v>
      </c>
    </row>
    <row r="5" spans="2:2" x14ac:dyDescent="0.25">
      <c r="B5" s="1">
        <v>1.3888888888888888E-2</v>
      </c>
    </row>
    <row r="6" spans="2:2" x14ac:dyDescent="0.25">
      <c r="B6" s="1">
        <v>1.7361111111111112E-2</v>
      </c>
    </row>
    <row r="7" spans="2:2" x14ac:dyDescent="0.25">
      <c r="B7" s="1">
        <v>2.0833333333333332E-2</v>
      </c>
    </row>
    <row r="8" spans="2:2" x14ac:dyDescent="0.25">
      <c r="B8" s="1">
        <v>2.4305555555555556E-2</v>
      </c>
    </row>
    <row r="9" spans="2:2" x14ac:dyDescent="0.25">
      <c r="B9" s="1">
        <v>2.7777777777777776E-2</v>
      </c>
    </row>
    <row r="10" spans="2:2" x14ac:dyDescent="0.25">
      <c r="B10" s="1">
        <v>3.125E-2</v>
      </c>
    </row>
    <row r="11" spans="2:2" x14ac:dyDescent="0.25">
      <c r="B11" s="1">
        <v>3.4722222222222224E-2</v>
      </c>
    </row>
    <row r="12" spans="2:2" x14ac:dyDescent="0.25">
      <c r="B12" s="1">
        <v>3.8194444444444441E-2</v>
      </c>
    </row>
    <row r="13" spans="2:2" x14ac:dyDescent="0.25">
      <c r="B13" s="1">
        <v>4.1666666666666664E-2</v>
      </c>
    </row>
    <row r="14" spans="2:2" x14ac:dyDescent="0.25">
      <c r="B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Timesheet</vt:lpstr>
      <vt:lpstr>Sheet2</vt:lpstr>
      <vt:lpstr>Break</vt:lpstr>
      <vt:lpstr>Timesheet!Print_Area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R247-HP</dc:creator>
  <cp:lastModifiedBy>R247-HP</cp:lastModifiedBy>
  <dcterms:created xsi:type="dcterms:W3CDTF">2015-10-28T09:35:58Z</dcterms:created>
  <dcterms:modified xsi:type="dcterms:W3CDTF">2015-12-09T22:06:43Z</dcterms:modified>
</cp:coreProperties>
</file>